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4635" windowHeight="5385"/>
  </bookViews>
  <sheets>
    <sheet name="alapadatok" sheetId="2" r:id="rId1"/>
    <sheet name="01" sheetId="1" r:id="rId2"/>
    <sheet name="02" sheetId="4" r:id="rId3"/>
    <sheet name="03" sheetId="6" r:id="rId4"/>
    <sheet name="04" sheetId="7" r:id="rId5"/>
    <sheet name="05" sheetId="8" r:id="rId6"/>
    <sheet name="06" sheetId="9" r:id="rId7"/>
    <sheet name="07" sheetId="10" r:id="rId8"/>
    <sheet name="08" sheetId="11" r:id="rId9"/>
    <sheet name="09" sheetId="5" r:id="rId10"/>
    <sheet name="10" sheetId="3" r:id="rId11"/>
    <sheet name="11" sheetId="12" r:id="rId12"/>
    <sheet name="12" sheetId="13" r:id="rId13"/>
    <sheet name="Munka14" sheetId="14" r:id="rId14"/>
  </sheets>
  <calcPr calcId="124519"/>
</workbook>
</file>

<file path=xl/calcChain.xml><?xml version="1.0" encoding="utf-8"?>
<calcChain xmlns="http://schemas.openxmlformats.org/spreadsheetml/2006/main">
  <c r="C12" i="13"/>
  <c r="C12" i="12"/>
  <c r="C12" i="3"/>
  <c r="C12" i="5"/>
  <c r="C12" i="11"/>
  <c r="C12" i="10"/>
  <c r="C12" i="9"/>
  <c r="C12" i="8"/>
  <c r="C12" i="7"/>
  <c r="C12" i="6"/>
  <c r="C12" i="4"/>
  <c r="C12" i="1"/>
  <c r="F40" i="13"/>
  <c r="C7"/>
  <c r="C6"/>
  <c r="C5"/>
  <c r="I1"/>
  <c r="A1"/>
  <c r="F40" i="12"/>
  <c r="C7"/>
  <c r="C6"/>
  <c r="C5"/>
  <c r="I1"/>
  <c r="A1"/>
  <c r="F40" i="3"/>
  <c r="C7"/>
  <c r="C6"/>
  <c r="C5"/>
  <c r="I1"/>
  <c r="A1"/>
  <c r="F40" i="5"/>
  <c r="C7"/>
  <c r="C6"/>
  <c r="C5"/>
  <c r="I1"/>
  <c r="A1"/>
  <c r="F40" i="11"/>
  <c r="C7"/>
  <c r="C6"/>
  <c r="C5"/>
  <c r="I1"/>
  <c r="A1"/>
  <c r="F40" i="10"/>
  <c r="C7"/>
  <c r="C6"/>
  <c r="C5"/>
  <c r="I1"/>
  <c r="A1"/>
  <c r="F40" i="9"/>
  <c r="C7"/>
  <c r="C6"/>
  <c r="C5"/>
  <c r="I1"/>
  <c r="A1"/>
  <c r="F40" i="8"/>
  <c r="C7"/>
  <c r="C6"/>
  <c r="C5"/>
  <c r="I1"/>
  <c r="A1"/>
  <c r="F40" i="7"/>
  <c r="C7"/>
  <c r="C6"/>
  <c r="C5"/>
  <c r="I1"/>
  <c r="A1"/>
  <c r="F40" i="6"/>
  <c r="C7"/>
  <c r="C6"/>
  <c r="C5"/>
  <c r="I1"/>
  <c r="A1"/>
  <c r="F40" i="4"/>
  <c r="C7"/>
  <c r="C6"/>
  <c r="C5"/>
  <c r="I1"/>
  <c r="A1"/>
  <c r="J5" i="2"/>
  <c r="E42" i="5" s="1"/>
  <c r="C7" i="1"/>
  <c r="C6"/>
  <c r="C5"/>
  <c r="I1"/>
  <c r="A1"/>
  <c r="F40"/>
  <c r="E42" i="10" l="1"/>
  <c r="E42" i="4"/>
  <c r="E42" i="9"/>
  <c r="E42" i="1"/>
  <c r="E42" i="8"/>
  <c r="E42" i="7"/>
  <c r="E42" i="11"/>
  <c r="E42" i="13"/>
  <c r="E42" i="3"/>
  <c r="E42" i="6"/>
  <c r="E42" i="12"/>
</calcChain>
</file>

<file path=xl/sharedStrings.xml><?xml version="1.0" encoding="utf-8"?>
<sst xmlns="http://schemas.openxmlformats.org/spreadsheetml/2006/main" count="287" uniqueCount="56">
  <si>
    <t>Kivonat a Közérdekű önkéntességről szóló törvény keretei között önkéntesek munkaidejéről</t>
  </si>
  <si>
    <t>hónap</t>
  </si>
  <si>
    <t>./</t>
  </si>
  <si>
    <t>Önkéntes Neve</t>
  </si>
  <si>
    <t>Adóazonosító jele</t>
  </si>
  <si>
    <t>tevékenység</t>
  </si>
  <si>
    <t>telj. Óra</t>
  </si>
  <si>
    <t>Megjegyzés</t>
  </si>
  <si>
    <t>Sorsz.</t>
  </si>
  <si>
    <t>Összesen:</t>
  </si>
  <si>
    <t>Fogadó szervezet neve:</t>
  </si>
  <si>
    <t>Fogadó szervezet címe:</t>
  </si>
  <si>
    <t>Fogadó szervezet Emmi Reg száma:</t>
  </si>
  <si>
    <t>fogadó szervezet adószáma:</t>
  </si>
  <si>
    <t>Lámákért Alapítvány</t>
  </si>
  <si>
    <t>1191 Lámaháza, Láma u. 13.</t>
  </si>
  <si>
    <t>2015/112</t>
  </si>
  <si>
    <t>12345678-2-43</t>
  </si>
  <si>
    <t>A sárga cellákat töltsd ki!</t>
  </si>
  <si>
    <t>Bizszám:</t>
  </si>
  <si>
    <t>Önk-</t>
  </si>
  <si>
    <t>Év:</t>
  </si>
  <si>
    <t>Cím:</t>
  </si>
  <si>
    <t>EMMI reg.szám:</t>
  </si>
  <si>
    <t>Adószám:</t>
  </si>
  <si>
    <t>Tárgyév első napján érvényes minimálbér:</t>
  </si>
  <si>
    <t>Óradíj :</t>
  </si>
  <si>
    <t>Az önkéntes munka havi összértéke:</t>
  </si>
  <si>
    <t>Budapest,</t>
  </si>
  <si>
    <t>január</t>
  </si>
  <si>
    <t>T</t>
  </si>
  <si>
    <t>K</t>
  </si>
  <si>
    <t xml:space="preserve">2015. </t>
  </si>
  <si>
    <t>Aláírás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</si>
  <si>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</si>
  <si>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</si>
  <si>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</si>
  <si>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</si>
  <si>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</si>
  <si>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</si>
  <si>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</si>
  <si>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</si>
  <si>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</si>
  <si>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</si>
  <si>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</si>
  <si>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Tisztelt Kollega! </t>
  </si>
  <si>
    <t>ehhez végső soron számviteli bizonylatot készítve, melyet a főkönyvi könyvelés során</t>
  </si>
  <si>
    <t xml:space="preserve">rögzíteni tudnak a nyilvántartásaikban! </t>
  </si>
  <si>
    <t xml:space="preserve">Fontos, hogy a kivonat elkészítését a civil szervezet maga tudja megtenni, </t>
  </si>
  <si>
    <t>hiszen az adatok nála állnak rendelkezésre!</t>
  </si>
  <si>
    <t>A táblázattal kapcsolatos észrevételeiket szívesen fogadjuk, ugyanakkor a táblázat</t>
  </si>
  <si>
    <t xml:space="preserve">egyedi igényekre szabása, kialakítása az Önök feladata! </t>
  </si>
  <si>
    <t>Eredméyes munkát kívánok!</t>
  </si>
  <si>
    <t>Budapest, 2015. 05. 19</t>
  </si>
  <si>
    <t>Suller Krisztina</t>
  </si>
  <si>
    <t xml:space="preserve">Jelen táblázat a Köt. Szerinti önkéntes munka értékének a kimutatását célozza, 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</si>
</sst>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&quot; óra&quot;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3" xfId="0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>
      <alignment horizontal="center"/>
    </xf>
    <xf numFmtId="164" fontId="0" fillId="0" borderId="0" xfId="1" applyNumberFormat="1" applyFont="1"/>
    <xf numFmtId="44" fontId="0" fillId="0" borderId="0" xfId="1" applyNumberFormat="1" applyFont="1"/>
    <xf numFmtId="164" fontId="0" fillId="2" borderId="0" xfId="1" applyNumberFormat="1" applyFont="1" applyFill="1"/>
    <xf numFmtId="0" fontId="3" fillId="4" borderId="0" xfId="0" applyFont="1" applyFill="1"/>
    <xf numFmtId="44" fontId="3" fillId="4" borderId="0" xfId="0" applyNumberFormat="1" applyFont="1" applyFill="1"/>
    <xf numFmtId="165" fontId="0" fillId="0" borderId="3" xfId="0" applyNumberFormat="1" applyBorder="1"/>
    <xf numFmtId="165" fontId="3" fillId="0" borderId="3" xfId="0" applyNumberFormat="1" applyFont="1" applyBorder="1"/>
    <xf numFmtId="0" fontId="0" fillId="0" borderId="0" xfId="0" applyBorder="1"/>
    <xf numFmtId="0" fontId="0" fillId="0" borderId="0" xfId="0" applyFill="1"/>
    <xf numFmtId="0" fontId="2" fillId="0" borderId="0" xfId="0" applyFont="1"/>
    <xf numFmtId="0" fontId="0" fillId="3" borderId="3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J28"/>
  <sheetViews>
    <sheetView tabSelected="1" workbookViewId="0">
      <selection activeCell="A27" sqref="A27"/>
    </sheetView>
  </sheetViews>
  <sheetFormatPr defaultRowHeight="15"/>
  <cols>
    <col min="1" max="1" width="32.5703125" bestFit="1" customWidth="1"/>
    <col min="9" max="9" width="10.85546875" customWidth="1"/>
    <col min="10" max="10" width="13.7109375" style="12" bestFit="1" customWidth="1"/>
  </cols>
  <sheetData>
    <row r="3" spans="1:10">
      <c r="A3" t="s">
        <v>10</v>
      </c>
      <c r="B3" s="4" t="s">
        <v>14</v>
      </c>
      <c r="C3" s="4"/>
    </row>
    <row r="4" spans="1:10">
      <c r="A4" t="s">
        <v>11</v>
      </c>
      <c r="B4" s="4" t="s">
        <v>15</v>
      </c>
      <c r="C4" s="4"/>
      <c r="F4" t="s">
        <v>25</v>
      </c>
      <c r="J4" s="14">
        <v>138000</v>
      </c>
    </row>
    <row r="5" spans="1:10">
      <c r="A5" t="s">
        <v>12</v>
      </c>
      <c r="B5" s="4" t="s">
        <v>16</v>
      </c>
      <c r="C5" s="4"/>
      <c r="F5" t="s">
        <v>26</v>
      </c>
      <c r="J5" s="13">
        <f>J4/160</f>
        <v>862.5</v>
      </c>
    </row>
    <row r="6" spans="1:10">
      <c r="A6" t="s">
        <v>13</v>
      </c>
      <c r="B6" s="4" t="s">
        <v>17</v>
      </c>
      <c r="C6" s="4"/>
    </row>
    <row r="8" spans="1:10">
      <c r="A8" s="7" t="s">
        <v>21</v>
      </c>
      <c r="B8" s="4">
        <v>2018</v>
      </c>
    </row>
    <row r="10" spans="1:10">
      <c r="A10" s="21" t="s">
        <v>18</v>
      </c>
    </row>
    <row r="13" spans="1:10">
      <c r="A13" t="s">
        <v>45</v>
      </c>
    </row>
    <row r="15" spans="1:10">
      <c r="A15" t="s">
        <v>55</v>
      </c>
    </row>
    <row r="16" spans="1:10">
      <c r="A16" t="s">
        <v>46</v>
      </c>
    </row>
    <row r="17" spans="1:3">
      <c r="A17" t="s">
        <v>47</v>
      </c>
    </row>
    <row r="19" spans="1:3">
      <c r="A19" t="s">
        <v>48</v>
      </c>
    </row>
    <row r="20" spans="1:3">
      <c r="A20" t="s">
        <v>49</v>
      </c>
    </row>
    <row r="22" spans="1:3">
      <c r="A22" t="s">
        <v>50</v>
      </c>
    </row>
    <row r="23" spans="1:3">
      <c r="A23" t="s">
        <v>51</v>
      </c>
    </row>
    <row r="25" spans="1:3">
      <c r="A25" t="s">
        <v>52</v>
      </c>
    </row>
    <row r="27" spans="1:3">
      <c r="A27" t="s">
        <v>53</v>
      </c>
    </row>
    <row r="28" spans="1:3">
      <c r="C28" t="s">
        <v>54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topLeftCell="A6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6.2851562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9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41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topLeftCell="A6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8.4257812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10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42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8"/>
  <sheetViews>
    <sheetView topLeftCell="A6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11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43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8"/>
  <sheetViews>
    <sheetView topLeftCell="A6" zoomScale="84" zoomScaleNormal="84" workbookViewId="0">
      <selection activeCell="C6" sqref="C6"/>
    </sheetView>
  </sheetViews>
  <sheetFormatPr defaultColWidth="15.28515625" defaultRowHeight="15"/>
  <cols>
    <col min="1" max="1" width="11.5703125" customWidth="1"/>
    <col min="3" max="3" width="7.2851562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12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44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>
      <selection activeCell="C13" sqref="C13"/>
    </sheetView>
  </sheetViews>
  <sheetFormatPr defaultColWidth="15.28515625" defaultRowHeight="15"/>
  <cols>
    <col min="1" max="1" width="11.5703125" customWidth="1"/>
    <col min="3" max="3" width="7.42578125" customWidth="1"/>
    <col min="4" max="4" width="17.855468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1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29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B39:C39"/>
    <mergeCell ref="A1:D2"/>
    <mergeCell ref="D48:E48"/>
    <mergeCell ref="B33:C33"/>
    <mergeCell ref="B34:C34"/>
    <mergeCell ref="B35:C35"/>
    <mergeCell ref="B37:C37"/>
    <mergeCell ref="B36:C36"/>
    <mergeCell ref="B38:C38"/>
    <mergeCell ref="B27:C27"/>
    <mergeCell ref="B28:C28"/>
    <mergeCell ref="B29:C29"/>
    <mergeCell ref="B30:C30"/>
    <mergeCell ref="B31:C31"/>
    <mergeCell ref="B32:C32"/>
    <mergeCell ref="B21:C21"/>
    <mergeCell ref="B18:C18"/>
    <mergeCell ref="B19:C19"/>
    <mergeCell ref="B20:C20"/>
    <mergeCell ref="G33:I33"/>
    <mergeCell ref="G34:I34"/>
    <mergeCell ref="B22:C22"/>
    <mergeCell ref="B23:C23"/>
    <mergeCell ref="B24:C24"/>
    <mergeCell ref="B25:C25"/>
    <mergeCell ref="B26:C26"/>
    <mergeCell ref="G29:I29"/>
    <mergeCell ref="G30:I30"/>
    <mergeCell ref="G31:I31"/>
    <mergeCell ref="G14:I14"/>
    <mergeCell ref="B14:C14"/>
    <mergeCell ref="B15:C15"/>
    <mergeCell ref="B16:C16"/>
    <mergeCell ref="B17:C17"/>
    <mergeCell ref="G39:I39"/>
    <mergeCell ref="G40:I40"/>
    <mergeCell ref="G35:I35"/>
    <mergeCell ref="G36:I36"/>
    <mergeCell ref="G37:I37"/>
    <mergeCell ref="G38:I38"/>
    <mergeCell ref="A40:E40"/>
    <mergeCell ref="G15:I15"/>
    <mergeCell ref="G16:I16"/>
    <mergeCell ref="G17:I17"/>
    <mergeCell ref="G18:I18"/>
    <mergeCell ref="G19:I19"/>
    <mergeCell ref="G20:I20"/>
    <mergeCell ref="G32:I32"/>
    <mergeCell ref="G21:I21"/>
    <mergeCell ref="G22:I22"/>
    <mergeCell ref="G23:I23"/>
    <mergeCell ref="G24:I24"/>
    <mergeCell ref="G25:I25"/>
    <mergeCell ref="G26:I26"/>
    <mergeCell ref="G27:I27"/>
    <mergeCell ref="G28:I28"/>
  </mergeCells>
  <pageMargins left="0.56000000000000005" right="0.4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opLeftCell="A9" zoomScale="84" zoomScaleNormal="84" workbookViewId="0">
      <selection activeCell="C13" sqref="C13"/>
    </sheetView>
  </sheetViews>
  <sheetFormatPr defaultColWidth="15.28515625" defaultRowHeight="15"/>
  <cols>
    <col min="1" max="1" width="11.5703125" customWidth="1"/>
    <col min="3" max="3" width="6.2851562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2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34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51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topLeftCell="A11" zoomScale="84" zoomScaleNormal="84" workbookViewId="0">
      <selection activeCell="C13" sqref="C13"/>
    </sheetView>
  </sheetViews>
  <sheetFormatPr defaultColWidth="15.28515625" defaultRowHeight="15"/>
  <cols>
    <col min="1" max="1" width="11.5703125" customWidth="1"/>
    <col min="3" max="3" width="8.570312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3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35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opLeftCell="A6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5.8554687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4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36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39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topLeftCell="A11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6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5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37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topLeftCell="A7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7.2851562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6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38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topLeftCell="A6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5.710937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7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39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"/>
  <sheetViews>
    <sheetView topLeftCell="A12" zoomScale="84" zoomScaleNormal="84" workbookViewId="0">
      <selection activeCell="C12" sqref="C12"/>
    </sheetView>
  </sheetViews>
  <sheetFormatPr defaultColWidth="15.28515625" defaultRowHeight="15"/>
  <cols>
    <col min="1" max="1" width="11.5703125" customWidth="1"/>
    <col min="3" max="3" width="5.85546875" customWidth="1"/>
    <col min="4" max="4" width="18.7109375" customWidth="1"/>
    <col min="5" max="5" width="13.42578125" customWidth="1"/>
    <col min="6" max="6" width="11.7109375" customWidth="1"/>
    <col min="7" max="7" width="3.140625" customWidth="1"/>
    <col min="8" max="8" width="3.42578125" customWidth="1"/>
    <col min="9" max="9" width="6.140625" customWidth="1"/>
  </cols>
  <sheetData>
    <row r="1" spans="1:15">
      <c r="A1" s="28" t="str">
        <f>alapadatok!B3</f>
        <v>Lámákért Alapítvány</v>
      </c>
      <c r="B1" s="28"/>
      <c r="C1" s="28"/>
      <c r="D1" s="28"/>
      <c r="E1" s="7" t="s">
        <v>19</v>
      </c>
      <c r="F1" s="7" t="s">
        <v>20</v>
      </c>
      <c r="G1" s="4">
        <v>8</v>
      </c>
      <c r="H1" t="s">
        <v>2</v>
      </c>
      <c r="I1" s="2">
        <f>alapadatok!B8</f>
        <v>2018</v>
      </c>
      <c r="O1" s="2"/>
    </row>
    <row r="2" spans="1:15">
      <c r="A2" s="29"/>
      <c r="B2" s="29"/>
      <c r="C2" s="29"/>
      <c r="D2" s="29"/>
      <c r="O2" s="3"/>
    </row>
    <row r="3" spans="1:15">
      <c r="A3" s="10"/>
      <c r="B3" s="10"/>
      <c r="C3" s="10"/>
      <c r="D3" s="10"/>
    </row>
    <row r="5" spans="1:15">
      <c r="A5" t="s">
        <v>22</v>
      </c>
      <c r="C5" t="str">
        <f>alapadatok!B4</f>
        <v>1191 Lámaháza, Láma u. 13.</v>
      </c>
    </row>
    <row r="6" spans="1:15" ht="30.75" customHeight="1">
      <c r="A6" s="8" t="s">
        <v>23</v>
      </c>
      <c r="B6" s="8"/>
      <c r="C6" t="str">
        <f>alapadatok!B5</f>
        <v>2015/112</v>
      </c>
    </row>
    <row r="7" spans="1:15">
      <c r="A7" t="s">
        <v>24</v>
      </c>
      <c r="C7" t="str">
        <f>alapadatok!B6</f>
        <v>12345678-2-43</v>
      </c>
    </row>
    <row r="10" spans="1:15">
      <c r="A10" t="s">
        <v>0</v>
      </c>
    </row>
    <row r="12" spans="1:15">
      <c r="C12">
        <f>alapadatok!B8</f>
        <v>2018</v>
      </c>
      <c r="D12" s="5" t="s">
        <v>40</v>
      </c>
      <c r="E12" s="20" t="s">
        <v>1</v>
      </c>
    </row>
    <row r="14" spans="1:15">
      <c r="A14" s="9" t="s">
        <v>8</v>
      </c>
      <c r="B14" s="25" t="s">
        <v>3</v>
      </c>
      <c r="C14" s="27"/>
      <c r="D14" s="11" t="s">
        <v>4</v>
      </c>
      <c r="E14" s="11" t="s">
        <v>5</v>
      </c>
      <c r="F14" s="11" t="s">
        <v>6</v>
      </c>
      <c r="G14" s="25" t="s">
        <v>7</v>
      </c>
      <c r="H14" s="26"/>
      <c r="I14" s="27"/>
    </row>
    <row r="15" spans="1:15">
      <c r="A15" s="6">
        <v>1</v>
      </c>
      <c r="B15" s="25"/>
      <c r="C15" s="27"/>
      <c r="D15" s="6"/>
      <c r="E15" s="6"/>
      <c r="F15" s="17"/>
      <c r="G15" s="23"/>
      <c r="H15" s="23"/>
      <c r="I15" s="23"/>
    </row>
    <row r="16" spans="1:15">
      <c r="A16" s="6">
        <v>2</v>
      </c>
      <c r="B16" s="25"/>
      <c r="C16" s="27"/>
      <c r="D16" s="6"/>
      <c r="E16" s="6"/>
      <c r="F16" s="17"/>
      <c r="G16" s="23"/>
      <c r="H16" s="23"/>
      <c r="I16" s="23"/>
    </row>
    <row r="17" spans="1:9">
      <c r="A17" s="6">
        <v>3</v>
      </c>
      <c r="B17" s="25"/>
      <c r="C17" s="27"/>
      <c r="D17" s="6"/>
      <c r="E17" s="6"/>
      <c r="F17" s="17"/>
      <c r="G17" s="23"/>
      <c r="H17" s="23"/>
      <c r="I17" s="23"/>
    </row>
    <row r="18" spans="1:9">
      <c r="A18" s="6">
        <v>4</v>
      </c>
      <c r="B18" s="25"/>
      <c r="C18" s="27"/>
      <c r="D18" s="6"/>
      <c r="E18" s="6"/>
      <c r="F18" s="17"/>
      <c r="G18" s="23"/>
      <c r="H18" s="23"/>
      <c r="I18" s="23"/>
    </row>
    <row r="19" spans="1:9">
      <c r="A19" s="6">
        <v>5</v>
      </c>
      <c r="B19" s="25"/>
      <c r="C19" s="27"/>
      <c r="D19" s="6"/>
      <c r="E19" s="6"/>
      <c r="F19" s="17"/>
      <c r="G19" s="23"/>
      <c r="H19" s="23"/>
      <c r="I19" s="23"/>
    </row>
    <row r="20" spans="1:9">
      <c r="A20" s="6">
        <v>6</v>
      </c>
      <c r="B20" s="25"/>
      <c r="C20" s="27"/>
      <c r="D20" s="6"/>
      <c r="E20" s="6"/>
      <c r="F20" s="17"/>
      <c r="G20" s="23"/>
      <c r="H20" s="23"/>
      <c r="I20" s="23"/>
    </row>
    <row r="21" spans="1:9">
      <c r="A21" s="6">
        <v>7</v>
      </c>
      <c r="B21" s="25"/>
      <c r="C21" s="27"/>
      <c r="D21" s="6"/>
      <c r="E21" s="6"/>
      <c r="F21" s="17"/>
      <c r="G21" s="23"/>
      <c r="H21" s="23"/>
      <c r="I21" s="23"/>
    </row>
    <row r="22" spans="1:9">
      <c r="A22" s="6">
        <v>8</v>
      </c>
      <c r="B22" s="25"/>
      <c r="C22" s="27"/>
      <c r="D22" s="6"/>
      <c r="E22" s="6"/>
      <c r="F22" s="17"/>
      <c r="G22" s="23"/>
      <c r="H22" s="23"/>
      <c r="I22" s="23"/>
    </row>
    <row r="23" spans="1:9">
      <c r="A23" s="6">
        <v>9</v>
      </c>
      <c r="B23" s="25"/>
      <c r="C23" s="27"/>
      <c r="D23" s="6"/>
      <c r="E23" s="6"/>
      <c r="F23" s="17"/>
      <c r="G23" s="23"/>
      <c r="H23" s="23"/>
      <c r="I23" s="23"/>
    </row>
    <row r="24" spans="1:9">
      <c r="A24" s="6">
        <v>10</v>
      </c>
      <c r="B24" s="25"/>
      <c r="C24" s="27"/>
      <c r="D24" s="6"/>
      <c r="E24" s="6"/>
      <c r="F24" s="17"/>
      <c r="G24" s="23"/>
      <c r="H24" s="23"/>
      <c r="I24" s="23"/>
    </row>
    <row r="25" spans="1:9">
      <c r="A25" s="6">
        <v>11</v>
      </c>
      <c r="B25" s="25"/>
      <c r="C25" s="27"/>
      <c r="D25" s="6"/>
      <c r="E25" s="6"/>
      <c r="F25" s="17"/>
      <c r="G25" s="23"/>
      <c r="H25" s="23"/>
      <c r="I25" s="23"/>
    </row>
    <row r="26" spans="1:9">
      <c r="A26" s="6">
        <v>12</v>
      </c>
      <c r="B26" s="25"/>
      <c r="C26" s="27"/>
      <c r="D26" s="6"/>
      <c r="E26" s="6"/>
      <c r="F26" s="17"/>
      <c r="G26" s="23"/>
      <c r="H26" s="23"/>
      <c r="I26" s="23"/>
    </row>
    <row r="27" spans="1:9">
      <c r="A27" s="6">
        <v>13</v>
      </c>
      <c r="B27" s="25"/>
      <c r="C27" s="27"/>
      <c r="D27" s="6"/>
      <c r="E27" s="6"/>
      <c r="F27" s="17"/>
      <c r="G27" s="23"/>
      <c r="H27" s="23"/>
      <c r="I27" s="23"/>
    </row>
    <row r="28" spans="1:9">
      <c r="A28" s="6">
        <v>14</v>
      </c>
      <c r="B28" s="25"/>
      <c r="C28" s="27"/>
      <c r="D28" s="6"/>
      <c r="E28" s="6"/>
      <c r="F28" s="17"/>
      <c r="G28" s="23"/>
      <c r="H28" s="23"/>
      <c r="I28" s="23"/>
    </row>
    <row r="29" spans="1:9">
      <c r="A29" s="6">
        <v>15</v>
      </c>
      <c r="B29" s="25"/>
      <c r="C29" s="27"/>
      <c r="D29" s="6"/>
      <c r="E29" s="6"/>
      <c r="F29" s="17"/>
      <c r="G29" s="23"/>
      <c r="H29" s="23"/>
      <c r="I29" s="23"/>
    </row>
    <row r="30" spans="1:9">
      <c r="A30" s="6">
        <v>16</v>
      </c>
      <c r="B30" s="25"/>
      <c r="C30" s="27"/>
      <c r="D30" s="6"/>
      <c r="E30" s="6"/>
      <c r="F30" s="17"/>
      <c r="G30" s="23"/>
      <c r="H30" s="23"/>
      <c r="I30" s="23"/>
    </row>
    <row r="31" spans="1:9">
      <c r="A31" s="6">
        <v>17</v>
      </c>
      <c r="B31" s="25"/>
      <c r="C31" s="27"/>
      <c r="D31" s="6"/>
      <c r="E31" s="6"/>
      <c r="F31" s="17"/>
      <c r="G31" s="23"/>
      <c r="H31" s="23"/>
      <c r="I31" s="23"/>
    </row>
    <row r="32" spans="1:9">
      <c r="A32" s="6">
        <v>18</v>
      </c>
      <c r="B32" s="25"/>
      <c r="C32" s="27"/>
      <c r="D32" s="6"/>
      <c r="E32" s="6"/>
      <c r="F32" s="17"/>
      <c r="G32" s="23"/>
      <c r="H32" s="23"/>
      <c r="I32" s="23"/>
    </row>
    <row r="33" spans="1:9">
      <c r="A33" s="6">
        <v>19</v>
      </c>
      <c r="B33" s="25"/>
      <c r="C33" s="27"/>
      <c r="D33" s="6"/>
      <c r="E33" s="6"/>
      <c r="F33" s="17"/>
      <c r="G33" s="23"/>
      <c r="H33" s="23"/>
      <c r="I33" s="23"/>
    </row>
    <row r="34" spans="1:9">
      <c r="A34" s="6">
        <v>20</v>
      </c>
      <c r="B34" s="25"/>
      <c r="C34" s="27"/>
      <c r="D34" s="6"/>
      <c r="E34" s="6"/>
      <c r="F34" s="17"/>
      <c r="G34" s="23"/>
      <c r="H34" s="23"/>
      <c r="I34" s="23"/>
    </row>
    <row r="35" spans="1:9">
      <c r="A35" s="6">
        <v>21</v>
      </c>
      <c r="B35" s="25"/>
      <c r="C35" s="27"/>
      <c r="D35" s="6"/>
      <c r="E35" s="6"/>
      <c r="F35" s="17"/>
      <c r="G35" s="23"/>
      <c r="H35" s="23"/>
      <c r="I35" s="23"/>
    </row>
    <row r="36" spans="1:9">
      <c r="A36" s="6">
        <v>22</v>
      </c>
      <c r="B36" s="25"/>
      <c r="C36" s="27"/>
      <c r="D36" s="6"/>
      <c r="E36" s="6"/>
      <c r="F36" s="17"/>
      <c r="G36" s="23"/>
      <c r="H36" s="23"/>
      <c r="I36" s="23"/>
    </row>
    <row r="37" spans="1:9">
      <c r="A37" s="6">
        <v>23</v>
      </c>
      <c r="B37" s="25"/>
      <c r="C37" s="27"/>
      <c r="D37" s="6"/>
      <c r="E37" s="6"/>
      <c r="F37" s="17"/>
      <c r="G37" s="23"/>
      <c r="H37" s="23"/>
      <c r="I37" s="23"/>
    </row>
    <row r="38" spans="1:9">
      <c r="A38" s="6">
        <v>24</v>
      </c>
      <c r="B38" s="25"/>
      <c r="C38" s="27"/>
      <c r="D38" s="6"/>
      <c r="E38" s="6"/>
      <c r="F38" s="17"/>
      <c r="G38" s="23"/>
      <c r="H38" s="23"/>
      <c r="I38" s="23"/>
    </row>
    <row r="39" spans="1:9">
      <c r="A39" s="6">
        <v>25</v>
      </c>
      <c r="B39" s="25"/>
      <c r="C39" s="27"/>
      <c r="D39" s="6"/>
      <c r="E39" s="6"/>
      <c r="F39" s="17"/>
      <c r="G39" s="23"/>
      <c r="H39" s="23"/>
      <c r="I39" s="23"/>
    </row>
    <row r="40" spans="1:9">
      <c r="A40" s="22" t="s">
        <v>9</v>
      </c>
      <c r="B40" s="22"/>
      <c r="C40" s="22"/>
      <c r="D40" s="22"/>
      <c r="E40" s="22"/>
      <c r="F40" s="18">
        <f>SUM(F15:F39)</f>
        <v>0</v>
      </c>
      <c r="G40" s="24"/>
      <c r="H40" s="24"/>
      <c r="I40" s="24"/>
    </row>
    <row r="42" spans="1:9">
      <c r="A42" s="15" t="s">
        <v>27</v>
      </c>
      <c r="B42" s="15"/>
      <c r="C42" s="15"/>
      <c r="D42" s="15"/>
      <c r="E42" s="16">
        <f>F40*alapadatok!$J$5</f>
        <v>0</v>
      </c>
    </row>
    <row r="43" spans="1:9">
      <c r="E43" s="7" t="s">
        <v>30</v>
      </c>
      <c r="F43" s="2">
        <v>55</v>
      </c>
    </row>
    <row r="44" spans="1:9">
      <c r="E44" s="7" t="s">
        <v>31</v>
      </c>
      <c r="F44" s="2">
        <v>96</v>
      </c>
    </row>
    <row r="46" spans="1:9">
      <c r="A46" t="s">
        <v>28</v>
      </c>
      <c r="B46" t="s">
        <v>32</v>
      </c>
      <c r="C46" s="19"/>
    </row>
    <row r="47" spans="1:9">
      <c r="D47" s="1"/>
      <c r="E47" s="1"/>
    </row>
    <row r="48" spans="1:9">
      <c r="D48" s="30" t="s">
        <v>33</v>
      </c>
      <c r="E48" s="30"/>
    </row>
  </sheetData>
  <mergeCells count="56">
    <mergeCell ref="D48:E48"/>
    <mergeCell ref="B38:C38"/>
    <mergeCell ref="G38:I38"/>
    <mergeCell ref="B39:C39"/>
    <mergeCell ref="G39:I39"/>
    <mergeCell ref="A40:E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16:C16"/>
    <mergeCell ref="G16:I16"/>
    <mergeCell ref="A1:D2"/>
    <mergeCell ref="B14:C14"/>
    <mergeCell ref="G14:I14"/>
    <mergeCell ref="B15:C15"/>
    <mergeCell ref="G15:I15"/>
  </mergeCells>
  <pageMargins left="0.7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alapadatok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Munka14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Suller Kriszta</dc:creator>
  <cp:lastModifiedBy>Kriszta</cp:lastModifiedBy>
  <cp:lastPrinted>2015-05-19T11:17:57Z</cp:lastPrinted>
  <dcterms:created xsi:type="dcterms:W3CDTF">2015-05-19T09:51:10Z</dcterms:created>
  <dcterms:modified xsi:type="dcterms:W3CDTF">2018-02-05T21:15:38Z</dcterms:modified>
</cp:coreProperties>
</file>